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6\import używanych\03\"/>
    </mc:Choice>
  </mc:AlternateContent>
  <xr:revisionPtr revIDLastSave="0" documentId="13_ncr:1_{D9F282FF-A822-4DC7-8E51-42E88A68D7A0}" xr6:coauthVersionLast="47" xr6:coauthVersionMax="47" xr10:uidLastSave="{00000000-0000-0000-0000-000000000000}"/>
  <bookViews>
    <workbookView xWindow="20544" yWindow="0" windowWidth="20832" windowHeight="16656" xr2:uid="{51A88EA5-A633-47E7-9838-10048AAC9CB7}"/>
  </bookViews>
  <sheets>
    <sheet name="1 - quantity_age" sheetId="3" r:id="rId1"/>
    <sheet name="2 - EURO_fuel" sheetId="4" r:id="rId2"/>
    <sheet name="3 - TOP_brands" sheetId="5" r:id="rId3"/>
  </sheets>
  <definedNames>
    <definedName name="_xlnm.Print_Area" localSheetId="0">'1 - quantity_age'!$A$1:$O$25</definedName>
    <definedName name="_xlnm.Print_Area" localSheetId="1">'2 - EURO_fuel'!$A$1:$Q$17</definedName>
    <definedName name="_xlnm.Print_Area" localSheetId="2">'3 - TOP_brands'!$A$1:$T$18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</calcChain>
</file>

<file path=xl/sharedStrings.xml><?xml version="1.0" encoding="utf-8"?>
<sst xmlns="http://schemas.openxmlformats.org/spreadsheetml/2006/main" count="85" uniqueCount="71">
  <si>
    <t>Mar</t>
  </si>
  <si>
    <t>Diesel</t>
  </si>
  <si>
    <t>LPG</t>
  </si>
  <si>
    <t>CNG/LNG</t>
  </si>
  <si>
    <t>VOLKSWAGEN</t>
  </si>
  <si>
    <t>AUDI</t>
  </si>
  <si>
    <t>BMW</t>
  </si>
  <si>
    <t>MERCEDES-BENZ</t>
  </si>
  <si>
    <t>HYUNDAI</t>
  </si>
  <si>
    <t>First registrations of used passenger cars in Poland*</t>
  </si>
  <si>
    <t>Make</t>
  </si>
  <si>
    <t>No.**</t>
  </si>
  <si>
    <t>Change % r/r</t>
  </si>
  <si>
    <t>* source: PZPM based on CEP</t>
  </si>
  <si>
    <t>First Registrations of Used Passenger Cars by Fuel Type</t>
  </si>
  <si>
    <t>share %</t>
  </si>
  <si>
    <t>thousand units</t>
  </si>
  <si>
    <t>Volume
Change y/y</t>
  </si>
  <si>
    <t>Market Share
Change y/y</t>
  </si>
  <si>
    <t>Petrol</t>
  </si>
  <si>
    <t>AFV / Others</t>
  </si>
  <si>
    <t>including:</t>
  </si>
  <si>
    <t>Electric</t>
  </si>
  <si>
    <t>Hybrid</t>
  </si>
  <si>
    <t>Hybrid Plug-In</t>
  </si>
  <si>
    <t>Others / N.A.</t>
  </si>
  <si>
    <t>Fuel Type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</si>
  <si>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</si>
  <si>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</si>
  <si>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</si>
  <si>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</si>
  <si>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</si>
  <si>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</si>
  <si>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</si>
  <si>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</si>
  <si>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</si>
  <si>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</si>
  <si>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</si>
  <si>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</si>
  <si>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%change y/y</t>
  </si>
  <si>
    <t>source: PZPM based on CEP</t>
  </si>
  <si>
    <t>Number of vehicles</t>
  </si>
  <si>
    <t>Share %</t>
  </si>
  <si>
    <t>&lt;=4 years</t>
  </si>
  <si>
    <t>&gt;4 years &amp;
&lt;=10 years</t>
  </si>
  <si>
    <t>&gt;10 years</t>
  </si>
  <si>
    <t>+0,1 pp</t>
  </si>
  <si>
    <t>+0,0 pp</t>
  </si>
  <si>
    <t>First Registrations of used Passenger Cars in Poland, 2025 - 2026
PZPM based on data from Centralna Ewidencja Pojazdow</t>
  </si>
  <si>
    <t/>
  </si>
  <si>
    <t>KIA</t>
  </si>
  <si>
    <t>Age Structure Jan-Mar 2026</t>
  </si>
  <si>
    <t>118,1</t>
  </si>
  <si>
    <t>109,6</t>
  </si>
  <si>
    <t>+1,2 pp</t>
  </si>
  <si>
    <t>82,1</t>
  </si>
  <si>
    <t>68,5</t>
  </si>
  <si>
    <t>-3,1 pp</t>
  </si>
  <si>
    <t>16,3</t>
  </si>
  <si>
    <t>18,4</t>
  </si>
  <si>
    <t>+1,8 pp</t>
  </si>
  <si>
    <t>+0,2 pp</t>
  </si>
  <si>
    <t>+0,9 pp</t>
  </si>
  <si>
    <t>+0,6 pp</t>
  </si>
  <si>
    <t>January-March 2025</t>
  </si>
  <si>
    <t>January-March 2026</t>
  </si>
  <si>
    <t>TOYOTA</t>
  </si>
  <si>
    <t>SKODA</t>
  </si>
  <si>
    <t>VOLVO</t>
  </si>
  <si>
    <t>DACIA</t>
  </si>
  <si>
    <t>** based on registrations 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</si>
</sst>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.0"/>
  </numFmts>
  <fonts count="18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 Nova"/>
      <family val="2"/>
    </font>
    <font>
      <b/>
      <sz val="10"/>
      <color rgb="FFFF0000"/>
      <name val="Arial Nova"/>
      <family val="2"/>
    </font>
    <font>
      <sz val="10"/>
      <name val="Arial Nova"/>
      <family val="2"/>
    </font>
    <font>
      <b/>
      <sz val="14"/>
      <name val="Arial Nova"/>
      <family val="2"/>
    </font>
    <font>
      <sz val="11"/>
      <name val="Arial Nova"/>
      <family val="2"/>
    </font>
    <font>
      <b/>
      <sz val="10"/>
      <color theme="0"/>
      <name val="Arial Nova"/>
      <family val="2"/>
    </font>
    <font>
      <b/>
      <sz val="10"/>
      <color rgb="FF000000"/>
      <name val="Arial Nova"/>
      <family val="2"/>
    </font>
    <font>
      <strike/>
      <sz val="10"/>
      <name val="Arial Nova"/>
      <family val="2"/>
    </font>
    <font>
      <sz val="14"/>
      <name val="Arial Nova"/>
      <family val="2"/>
    </font>
    <font>
      <b/>
      <sz val="14"/>
      <color theme="0"/>
      <name val="Arial Nova"/>
      <family val="2"/>
    </font>
    <font>
      <sz val="10"/>
      <color theme="0"/>
      <name val="Arial Nova"/>
      <family val="2"/>
    </font>
    <font>
      <sz val="10"/>
      <color rgb="FFFF0000"/>
      <name val="Arial Nova"/>
      <family val="2"/>
    </font>
    <font>
      <b/>
      <sz val="11"/>
      <name val="Arial Nova"/>
      <family val="2"/>
    </font>
    <font>
      <b/>
      <sz val="11"/>
      <color rgb="FF00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6">
    <xf numFmtId="0" fontId="0" fillId="0" borderId="0" xfId="0"/>
    <xf numFmtId="165" fontId="4" fillId="0" borderId="11" xfId="3" applyNumberFormat="1" applyFont="1" applyBorder="1" applyAlignment="1">
      <alignment horizontal="center" vertical="center"/>
    </xf>
    <xf numFmtId="166" fontId="4" fillId="0" borderId="11" xfId="1" applyNumberFormat="1" applyFont="1" applyBorder="1" applyAlignment="1">
      <alignment horizontal="center" vertical="center"/>
    </xf>
    <xf numFmtId="166" fontId="4" fillId="3" borderId="11" xfId="1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5" fontId="4" fillId="0" borderId="10" xfId="3" applyNumberFormat="1" applyFont="1" applyBorder="1" applyAlignment="1">
      <alignment horizontal="center" vertical="center"/>
    </xf>
    <xf numFmtId="10" fontId="6" fillId="0" borderId="0" xfId="0" applyNumberFormat="1" applyFont="1"/>
    <xf numFmtId="165" fontId="10" fillId="3" borderId="10" xfId="3" applyNumberFormat="1" applyFont="1" applyFill="1" applyBorder="1" applyAlignment="1">
      <alignment horizontal="center" vertical="center" wrapText="1"/>
    </xf>
    <xf numFmtId="165" fontId="6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right" vertical="top"/>
    </xf>
    <xf numFmtId="0" fontId="7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66" fontId="4" fillId="0" borderId="10" xfId="1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3" fontId="6" fillId="0" borderId="0" xfId="0" applyNumberFormat="1" applyFont="1"/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6" fillId="0" borderId="2" xfId="0" applyFont="1" applyBorder="1"/>
    <xf numFmtId="0" fontId="4" fillId="0" borderId="10" xfId="2" applyFont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vertical="center" textRotation="90"/>
    </xf>
    <xf numFmtId="0" fontId="6" fillId="0" borderId="4" xfId="0" applyFont="1" applyBorder="1" applyAlignment="1">
      <alignment vertical="top"/>
    </xf>
    <xf numFmtId="0" fontId="6" fillId="0" borderId="0" xfId="0" applyFont="1" applyAlignment="1">
      <alignment vertical="top"/>
    </xf>
    <xf numFmtId="165" fontId="14" fillId="0" borderId="0" xfId="4" applyNumberFormat="1" applyFont="1"/>
    <xf numFmtId="166" fontId="10" fillId="3" borderId="10" xfId="1" applyNumberFormat="1" applyFont="1" applyFill="1" applyBorder="1" applyAlignment="1">
      <alignment horizontal="center" vertical="center"/>
    </xf>
    <xf numFmtId="3" fontId="17" fillId="3" borderId="10" xfId="1" applyNumberFormat="1" applyFont="1" applyFill="1" applyBorder="1" applyAlignment="1">
      <alignment horizontal="center" vertical="center" wrapText="1"/>
    </xf>
    <xf numFmtId="3" fontId="4" fillId="0" borderId="10" xfId="2" applyNumberFormat="1" applyFont="1" applyBorder="1" applyAlignment="1">
      <alignment horizontal="right" vertical="center" indent="1"/>
    </xf>
    <xf numFmtId="165" fontId="4" fillId="0" borderId="11" xfId="3" applyNumberFormat="1" applyFont="1" applyBorder="1" applyAlignment="1">
      <alignment horizontal="right" vertical="center" indent="1"/>
    </xf>
    <xf numFmtId="165" fontId="4" fillId="0" borderId="10" xfId="3" applyNumberFormat="1" applyFont="1" applyBorder="1" applyAlignment="1">
      <alignment horizontal="right" vertical="center" indent="1"/>
    </xf>
    <xf numFmtId="0" fontId="4" fillId="0" borderId="11" xfId="2" applyFont="1" applyBorder="1" applyAlignment="1">
      <alignment horizontal="right" vertical="center" indent="1"/>
    </xf>
    <xf numFmtId="3" fontId="10" fillId="3" borderId="10" xfId="0" applyNumberFormat="1" applyFont="1" applyFill="1" applyBorder="1" applyAlignment="1">
      <alignment horizontal="right" vertical="center" wrapText="1" indent="1"/>
    </xf>
    <xf numFmtId="165" fontId="4" fillId="3" borderId="11" xfId="3" applyNumberFormat="1" applyFont="1" applyFill="1" applyBorder="1" applyAlignment="1">
      <alignment horizontal="right" vertical="center" indent="1"/>
    </xf>
    <xf numFmtId="165" fontId="10" fillId="3" borderId="10" xfId="3" applyNumberFormat="1" applyFont="1" applyFill="1" applyBorder="1" applyAlignment="1">
      <alignment horizontal="right" vertical="center" wrapText="1" indent="1"/>
    </xf>
    <xf numFmtId="0" fontId="5" fillId="3" borderId="11" xfId="2" applyFont="1" applyFill="1" applyBorder="1" applyAlignment="1">
      <alignment horizontal="right" vertical="center" indent="1"/>
    </xf>
    <xf numFmtId="0" fontId="4" fillId="3" borderId="11" xfId="2" applyFont="1" applyFill="1" applyBorder="1" applyAlignment="1">
      <alignment horizontal="right" vertical="center" indent="1"/>
    </xf>
    <xf numFmtId="167" fontId="4" fillId="0" borderId="10" xfId="2" applyNumberFormat="1" applyFont="1" applyBorder="1" applyAlignment="1">
      <alignment horizontal="right" vertical="center" indent="1"/>
    </xf>
    <xf numFmtId="167" fontId="10" fillId="3" borderId="10" xfId="0" applyNumberFormat="1" applyFont="1" applyFill="1" applyBorder="1" applyAlignment="1">
      <alignment horizontal="right" vertical="center" wrapText="1" indent="1"/>
    </xf>
    <xf numFmtId="166" fontId="4" fillId="0" borderId="11" xfId="1" applyNumberFormat="1" applyFont="1" applyBorder="1" applyAlignment="1">
      <alignment vertical="center"/>
    </xf>
    <xf numFmtId="166" fontId="4" fillId="3" borderId="11" xfId="1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 2" xfId="2" xr:uid="{F8406928-CB06-4BA1-ABF0-4081CBC8B8B7}"/>
    <cellStyle name="Procentowy" xfId="3" builtinId="5"/>
    <cellStyle name="Procentowy 2" xfId="4" xr:uid="{E1332B26-038E-4FA6-8F75-C0E02DBEDB8A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First Registrations of Used PC in Poland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2025 - 2026</a:t>
            </a:r>
          </a:p>
        </c:rich>
      </c:tx>
      <c:layout>
        <c:manualLayout>
          <c:xMode val="edge"/>
          <c:yMode val="edge"/>
          <c:x val="0.25259726179561992"/>
          <c:y val="6.4584041031834902E-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053571428571425E-2"/>
          <c:y val="0.14534911229165207"/>
          <c:w val="0.79765667685717989"/>
          <c:h val="0.68475594620439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'1 - quantity_age'!$B$7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3C8B"/>
            </a:solidFill>
          </c:spPr>
          <c:invertIfNegative val="0"/>
          <c:cat>
            <c:strRef>
              <c:f>'1 - quantity_age'!$C$6:$N$6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'1 - quantity_age'!$C$7:$N$7</c:f>
              <c:numCache>
                <c:formatCode>_-* #\ ##0\ _z_ł_-;\-* #\ ##0\ _z_ł_-;_-* "-"??\ _z_ł_-;_-@_-</c:formatCode>
                <c:ptCount val="12"/>
                <c:pt idx="0">
                  <c:v>69287</c:v>
                </c:pt>
                <c:pt idx="1">
                  <c:v>69649</c:v>
                </c:pt>
                <c:pt idx="2">
                  <c:v>77652</c:v>
                </c:pt>
                <c:pt idx="3">
                  <c:v>79122</c:v>
                </c:pt>
                <c:pt idx="4">
                  <c:v>72653</c:v>
                </c:pt>
                <c:pt idx="5">
                  <c:v>69240</c:v>
                </c:pt>
                <c:pt idx="6">
                  <c:v>78330</c:v>
                </c:pt>
                <c:pt idx="7">
                  <c:v>66914</c:v>
                </c:pt>
                <c:pt idx="8">
                  <c:v>73773</c:v>
                </c:pt>
                <c:pt idx="9">
                  <c:v>77057</c:v>
                </c:pt>
                <c:pt idx="10">
                  <c:v>59809</c:v>
                </c:pt>
                <c:pt idx="11">
                  <c:v>64074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7-42E7-98D8-11063B91BD34}"/>
            </c:ext>
          </c:extLst>
        </c:ser>
        <c:ser>
          <c:idx val="0"/>
          <c:order val="1"/>
          <c:tx>
            <c:strRef>
              <c:f>'1 - quantity_age'!$B$8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94CBEE"/>
            </a:solidFill>
          </c:spPr>
          <c:invertIfNegative val="0"/>
          <c:val>
            <c:numRef>
              <c:f>'1 - quantity_age'!$C$8:$N$8</c:f>
              <c:numCache>
                <c:formatCode>_-* #\ ##0\ _z_ł_-;\-* #\ ##0\ _z_ł_-;_-* "-"??\ _z_ł_-;_-@_-</c:formatCode>
                <c:ptCount val="12"/>
                <c:pt idx="0">
                  <c:v>57747</c:v>
                </c:pt>
                <c:pt idx="1">
                  <c:v>62265</c:v>
                </c:pt>
                <c:pt idx="2">
                  <c:v>76448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7-42E7-98D8-11063B91B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135487"/>
        <c:axId val="1"/>
      </c:barChart>
      <c:catAx>
        <c:axId val="50313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_-* #\ ##0\ _z_ł_-;\-* #\ ##0\ _z_ł_-;_-* &quot;-&quot;??\ _z_ł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5031354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408169090558525"/>
          <c:y val="0.94371985402762693"/>
          <c:w val="0.10508803372574918"/>
          <c:h val="4.0778018383909806E-2"/>
        </c:manualLayout>
      </c:layout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 b="1"/>
              <a:t>First Registrations</a:t>
            </a:r>
            <a:r>
              <a:rPr lang="pl-PL" sz="1200" b="1" baseline="0"/>
              <a:t> of Used Vehicles</a:t>
            </a:r>
          </a:p>
          <a:p>
            <a:pPr>
              <a:defRPr/>
            </a:pPr>
            <a:r>
              <a:rPr lang="pl-PL" sz="1200" b="1" baseline="0"/>
              <a:t>in year 2026 - age structure</a:t>
            </a:r>
            <a:endParaRPr lang="pl-PL" sz="1200" b="1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781848549922994"/>
          <c:y val="0.2530492707398917"/>
          <c:w val="0.49630836935056682"/>
          <c:h val="0.65915224934806216"/>
        </c:manualLayout>
      </c:layout>
      <c:pieChart>
        <c:varyColors val="1"/>
        <c:ser>
          <c:idx val="0"/>
          <c:order val="0"/>
          <c:spPr>
            <a:solidFill>
              <a:srgbClr val="153C8B"/>
            </a:solidFill>
          </c:spPr>
          <c:dPt>
            <c:idx val="0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0-3875-4666-BF64-FD72EEB951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75-4666-BF64-FD72EEB951AA}"/>
              </c:ext>
            </c:extLst>
          </c:dPt>
          <c:dPt>
            <c:idx val="2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2-3875-4666-BF64-FD72EEB951AA}"/>
              </c:ext>
            </c:extLst>
          </c:dPt>
          <c:dLbls>
            <c:dLbl>
              <c:idx val="0"/>
              <c:layout>
                <c:manualLayout>
                  <c:x val="7.9707757383962546E-2"/>
                  <c:y val="2.9775019496087737E-2"/>
                </c:manualLayout>
              </c:layout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5-4666-BF64-FD72EEB951A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875-4666-BF64-FD72EEB951A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'1 - quantity_age'!$K$13:$K$15</c:f>
              <c:strCache>
                <c:ptCount val="3"/>
                <c:pt idx="0">
                  <c:v>&lt;=4 years</c:v>
                </c:pt>
                <c:pt idx="1">
                  <c:v>&gt;4 years &amp;
&lt;=10 years</c:v>
                </c:pt>
                <c:pt idx="2">
                  <c:v>&gt;10 years</c:v>
                </c:pt>
              </c:strCache>
            </c:strRef>
          </c:cat>
          <c:val>
            <c:numRef>
              <c:f>'1 - quantity_age'!$M$13:$M$15</c:f>
              <c:numCache>
                <c:formatCode>0.0%</c:formatCode>
                <c:ptCount val="3"/>
                <c:pt idx="0">
                  <c:v>9.6951033289219182E-2</c:v>
                </c:pt>
                <c:pt idx="1">
                  <c:v>0.33406800366486816</c:v>
                </c:pt>
                <c:pt idx="2">
                  <c:v>0.56898096304591261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75-4666-BF64-FD72EEB95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335051153443264"/>
          <c:y val="0.36620846383104261"/>
          <c:w val="0.20796327206614937"/>
          <c:h val="0.37479258235735158"/>
        </c:manualLayout>
      </c:layout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First</a:t>
            </a:r>
            <a:r>
              <a:rPr lang="pl-PL" b="1" baseline="0">
                <a:solidFill>
                  <a:schemeClr val="tx1"/>
                </a:solidFill>
                <a:latin typeface="Arial Nova" panose="020B0504020202020204" pitchFamily="34" charset="0"/>
              </a:rPr>
              <a:t> registrations </a:t>
            </a: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- used</a:t>
            </a:r>
            <a:r>
              <a:rPr lang="pl-PL" b="1" baseline="0">
                <a:solidFill>
                  <a:schemeClr val="tx1"/>
                </a:solidFill>
                <a:latin typeface="Arial Nova" panose="020B0504020202020204" pitchFamily="34" charset="0"/>
              </a:rPr>
              <a:t> passenger cars</a:t>
            </a: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
imported to Poland - TOP 10 in</a:t>
            </a:r>
            <a:r>
              <a:rPr lang="pl-PL" b="1" baseline="0">
                <a:solidFill>
                  <a:schemeClr val="tx1"/>
                </a:solidFill>
                <a:latin typeface="Arial Nova" panose="020B0504020202020204" pitchFamily="34" charset="0"/>
              </a:rPr>
              <a:t> </a:t>
            </a: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2026</a:t>
            </a:r>
          </a:p>
        </c:rich>
      </c:tx>
      <c:layout>
        <c:manualLayout>
          <c:xMode val="edge"/>
          <c:yMode val="edge"/>
          <c:x val="0.29321256319470135"/>
          <c:y val="3.140096618357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768546872093145E-2"/>
          <c:y val="0.13379901960784313"/>
          <c:w val="0.91009582925511101"/>
          <c:h val="0.6778931218156554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'3 - TOP_brands'!$D$6</c:f>
              <c:strCache>
                <c:ptCount val="1"/>
                <c:pt idx="0">
                  <c:v>January-March 2025</c:v>
                </c:pt>
              </c:strCache>
            </c:strRef>
          </c:tx>
          <c:spPr>
            <a:solidFill>
              <a:srgbClr val="94CBEE"/>
            </a:solidFill>
            <a:ln w="25400">
              <a:noFill/>
            </a:ln>
          </c:spPr>
          <c:invertIfNegative val="0"/>
          <c:cat>
            <c:strRef>
              <c:f>'3 - TOP_brands'!$C$7:$C$16</c:f>
              <c:strCache>
                <c:ptCount val="10"/>
                <c:pt idx="0">
                  <c:v>TOYOTA</c:v>
                </c:pt>
                <c:pt idx="1">
                  <c:v>SKODA</c:v>
                </c:pt>
                <c:pt idx="2">
                  <c:v>VOLKSWAGEN</c:v>
                </c:pt>
                <c:pt idx="3">
                  <c:v>BMW</c:v>
                </c:pt>
                <c:pt idx="4">
                  <c:v>AUDI</c:v>
                </c:pt>
                <c:pt idx="5">
                  <c:v>KIA</c:v>
                </c:pt>
                <c:pt idx="6">
                  <c:v>MERCEDES-BENZ</c:v>
                </c:pt>
                <c:pt idx="7">
                  <c:v>HYUNDAI</c:v>
                </c:pt>
                <c:pt idx="8">
                  <c:v>VOLVO</c:v>
                </c:pt>
                <c:pt idx="9">
                  <c:v>DACIA</c:v>
                </c:pt>
              </c:strCache>
            </c:strRef>
          </c:cat>
          <c:val>
            <c:numRef>
              <c:f>'3 - TOP_brands'!$D$7:$D$16</c:f>
              <c:numCache>
                <c:formatCode>_-* #\ ##0\ _z_ł_-;\-* #\ ##0\ _z_ł_-;_-* "-"??\ _z_ł_-;_-@_-</c:formatCode>
                <c:ptCount val="10"/>
                <c:pt idx="0">
                  <c:v>24243</c:v>
                </c:pt>
                <c:pt idx="1">
                  <c:v>13615</c:v>
                </c:pt>
                <c:pt idx="2">
                  <c:v>10531</c:v>
                </c:pt>
                <c:pt idx="3">
                  <c:v>6686</c:v>
                </c:pt>
                <c:pt idx="4">
                  <c:v>7896</c:v>
                </c:pt>
                <c:pt idx="5">
                  <c:v>8227</c:v>
                </c:pt>
                <c:pt idx="6">
                  <c:v>6371</c:v>
                </c:pt>
                <c:pt idx="7">
                  <c:v>7646</c:v>
                </c:pt>
                <c:pt idx="8">
                  <c:v>5020</c:v>
                </c:pt>
                <c:pt idx="9">
                  <c:v>4771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B-46B8-854D-DB37B2207146}"/>
            </c:ext>
          </c:extLst>
        </c:ser>
        <c:ser>
          <c:idx val="0"/>
          <c:order val="1"/>
          <c:tx>
            <c:strRef>
              <c:f>'3 - TOP_brands'!$E$6</c:f>
              <c:strCache>
                <c:ptCount val="1"/>
                <c:pt idx="0">
                  <c:v>January-March 2026</c:v>
                </c:pt>
              </c:strCache>
            </c:strRef>
          </c:tx>
          <c:spPr>
            <a:solidFill>
              <a:srgbClr val="153C8B"/>
            </a:solidFill>
            <a:ln w="25400">
              <a:noFill/>
            </a:ln>
          </c:spPr>
          <c:invertIfNegative val="0"/>
          <c:cat>
            <c:strRef>
              <c:f>'3 - TOP_brands'!$C$7:$C$16</c:f>
              <c:strCache>
                <c:ptCount val="10"/>
                <c:pt idx="0">
                  <c:v>TOYOTA</c:v>
                </c:pt>
                <c:pt idx="1">
                  <c:v>SKODA</c:v>
                </c:pt>
                <c:pt idx="2">
                  <c:v>VOLKSWAGEN</c:v>
                </c:pt>
                <c:pt idx="3">
                  <c:v>BMW</c:v>
                </c:pt>
                <c:pt idx="4">
                  <c:v>AUDI</c:v>
                </c:pt>
                <c:pt idx="5">
                  <c:v>KIA</c:v>
                </c:pt>
                <c:pt idx="6">
                  <c:v>MERCEDES-BENZ</c:v>
                </c:pt>
                <c:pt idx="7">
                  <c:v>HYUNDAI</c:v>
                </c:pt>
                <c:pt idx="8">
                  <c:v>VOLVO</c:v>
                </c:pt>
                <c:pt idx="9">
                  <c:v>DACIA</c:v>
                </c:pt>
              </c:strCache>
            </c:strRef>
          </c:cat>
          <c:val>
            <c:numRef>
              <c:f>'3 - TOP_brands'!$E$7:$E$16</c:f>
              <c:numCache>
                <c:formatCode>_-* #\ ##0\ _z_ł_-;\-* #\ ##0\ _z_ł_-;_-* "-"??\ _z_ł_-;_-@_-</c:formatCode>
                <c:ptCount val="10"/>
                <c:pt idx="0">
                  <c:v>23558</c:v>
                </c:pt>
                <c:pt idx="1">
                  <c:v>16279</c:v>
                </c:pt>
                <c:pt idx="2">
                  <c:v>10851</c:v>
                </c:pt>
                <c:pt idx="3">
                  <c:v>8086</c:v>
                </c:pt>
                <c:pt idx="4">
                  <c:v>7653</c:v>
                </c:pt>
                <c:pt idx="5">
                  <c:v>6897</c:v>
                </c:pt>
                <c:pt idx="6">
                  <c:v>6485</c:v>
                </c:pt>
                <c:pt idx="7">
                  <c:v>5981</c:v>
                </c:pt>
                <c:pt idx="8">
                  <c:v>5598</c:v>
                </c:pt>
                <c:pt idx="9">
                  <c:v>5020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B-46B8-854D-DB37B2207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352799"/>
        <c:axId val="1"/>
      </c:barChart>
      <c:catAx>
        <c:axId val="508352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z_ł_-;\-* #\ ##0\ _z_ł_-;_-* &quot;-&quot;??\ _z_ł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835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48339489758261"/>
          <c:y val="0.94927060747841308"/>
          <c:w val="0.51381340431987099"/>
          <c:h val="5.072631098976083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314325</xdr:rowOff>
    </xdr:from>
    <xdr:to>
      <xdr:col>9</xdr:col>
      <xdr:colOff>409575</xdr:colOff>
      <xdr:row>24</xdr:row>
      <xdr:rowOff>0</xdr:rowOff>
    </xdr:to>
    <xdr:graphicFrame macro="">
      <xdr:nvGraphicFramePr>
        <xdr:cNvPr id="5155752" name="Wykres 1">
          <a:extLst>
            <a:ext uri="{FF2B5EF4-FFF2-40B4-BE49-F238E27FC236}">
              <a16:creationId xmlns:a16="http://schemas.microsoft.com/office/drawing/2014/main" id="{E34D7651-FE2B-86B0-8F3E-15C9726AA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933450</xdr:colOff>
      <xdr:row>16</xdr:row>
      <xdr:rowOff>76200</xdr:rowOff>
    </xdr:from>
    <xdr:to>
      <xdr:col>14</xdr:col>
      <xdr:colOff>258536</xdr:colOff>
      <xdr:row>24</xdr:row>
      <xdr:rowOff>114300</xdr:rowOff>
    </xdr:to>
    <xdr:graphicFrame macro="">
      <xdr:nvGraphicFramePr>
        <xdr:cNvPr id="5155753" name="Wykres 8">
          <a:extLst>
            <a:ext uri="{FF2B5EF4-FFF2-40B4-BE49-F238E27FC236}">
              <a16:creationId xmlns:a16="http://schemas.microsoft.com/office/drawing/2014/main" id="{2E75B3F4-ABC1-7536-E928-DB6AD7B38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114300</xdr:rowOff>
    </xdr:from>
    <xdr:to>
      <xdr:col>3</xdr:col>
      <xdr:colOff>314325</xdr:colOff>
      <xdr:row>2</xdr:row>
      <xdr:rowOff>0</xdr:rowOff>
    </xdr:to>
    <xdr:pic>
      <xdr:nvPicPr>
        <xdr:cNvPr id="5155754" name="Obraz 2">
          <a:extLst>
            <a:ext uri="{FF2B5EF4-FFF2-40B4-BE49-F238E27FC236}">
              <a16:creationId xmlns:a16="http://schemas.microsoft.com/office/drawing/2014/main" id="{8ACC6F2A-C40F-6EEC-31C0-BD8BF5FED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4300"/>
          <a:ext cx="2438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0" y="0"/>
          <a:ext cx="461010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l-PL" sz="1300" b="1">
              <a:effectLst/>
              <a:latin typeface="+mn-lt"/>
              <a:ea typeface="+mn-ea"/>
              <a:cs typeface="+mn-cs"/>
            </a:rPr>
            <a:t>Pierwsze rejestracje używanych</a:t>
          </a:r>
          <a:r>
            <a:rPr lang="pl-PL" sz="1300" b="1" baseline="0">
              <a:effectLst/>
              <a:latin typeface="+mn-lt"/>
              <a:ea typeface="+mn-ea"/>
              <a:cs typeface="+mn-cs"/>
            </a:rPr>
            <a:t> samochodów osobowych</a:t>
          </a:r>
          <a:endParaRPr lang="pl-PL" sz="1300">
            <a:effectLst/>
          </a:endParaRPr>
        </a:p>
        <a:p xmlns:a="http://schemas.openxmlformats.org/drawingml/2006/main">
          <a:pPr algn="ctr"/>
          <a:r>
            <a:rPr lang="pl-PL" sz="1300" b="1" baseline="0">
              <a:effectLst/>
              <a:latin typeface="+mn-lt"/>
              <a:ea typeface="+mn-ea"/>
              <a:cs typeface="+mn-cs"/>
            </a:rPr>
            <a:t>w 2018r - sturktura wieku</a:t>
          </a:r>
          <a:endParaRPr lang="pl-PL" sz="1300">
            <a:effectLst/>
          </a:endParaRPr>
        </a:p>
        <a:p xmlns:a="http://schemas.openxmlformats.org/drawingml/2006/main">
          <a:pPr algn="ctr"/>
          <a:endParaRPr lang="pl-PL" sz="1300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3" name="pole tekstowe 1"/>
        <cdr:cNvSpPr txBox="1"/>
      </cdr:nvSpPr>
      <cdr:spPr>
        <a:xfrm xmlns:a="http://schemas.openxmlformats.org/drawingml/2006/main">
          <a:off x="16650" y="3175"/>
          <a:ext cx="4595831" cy="571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sty-lut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4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sty-mar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5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sty-kwi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6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sty-maj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7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sty-cze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8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sty-lip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9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sty-sie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0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sty-paź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1" name="pole tekstowe 1"/>
        <cdr:cNvSpPr txBox="1"/>
      </cdr:nvSpPr>
      <cdr:spPr>
        <a:xfrm xmlns:a="http://schemas.openxmlformats.org/drawingml/2006/main">
          <a:off x="50800" y="5080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2" name="pole tekstowe 1"/>
        <cdr:cNvSpPr txBox="1"/>
      </cdr:nvSpPr>
      <cdr:spPr>
        <a:xfrm xmlns:a="http://schemas.openxmlformats.org/drawingml/2006/main">
          <a:off x="50800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2021r - sturktura wieku</a:t>
          </a:r>
          <a:endParaRPr lang="pl-PL" sz="13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3</xdr:col>
      <xdr:colOff>718306</xdr:colOff>
      <xdr:row>1</xdr:row>
      <xdr:rowOff>304800</xdr:rowOff>
    </xdr:to>
    <xdr:pic>
      <xdr:nvPicPr>
        <xdr:cNvPr id="5646845" name="Obraz 1">
          <a:extLst>
            <a:ext uri="{FF2B5EF4-FFF2-40B4-BE49-F238E27FC236}">
              <a16:creationId xmlns:a16="http://schemas.microsoft.com/office/drawing/2014/main" id="{B265E751-CA8C-FC58-5875-8280E1B4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6200"/>
          <a:ext cx="2457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81341</xdr:colOff>
      <xdr:row>3</xdr:row>
      <xdr:rowOff>40821</xdr:rowOff>
    </xdr:from>
    <xdr:to>
      <xdr:col>15</xdr:col>
      <xdr:colOff>206827</xdr:colOff>
      <xdr:row>15</xdr:row>
      <xdr:rowOff>296187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399163F-634B-19FE-EA83-DBB4DC076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305" y="802821"/>
          <a:ext cx="7133165" cy="4555223"/>
        </a:xfrm>
        <a:prstGeom prst="rect">
          <a:avLst/>
        </a:prstGeom>
      </xdr:spPr>
    </xdr:pic>
    <xdr:clientData/>
  </xdr:twoCellAnchor>
  <xdr:twoCellAnchor editAs="oneCell">
    <xdr:from>
      <xdr:col>8</xdr:col>
      <xdr:colOff>81341</xdr:colOff>
      <xdr:row>1</xdr:row>
      <xdr:rowOff>312963</xdr:rowOff>
    </xdr:from>
    <xdr:to>
      <xdr:col>16</xdr:col>
      <xdr:colOff>233741</xdr:colOff>
      <xdr:row>16</xdr:row>
      <xdr:rowOff>214543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DC79AFA-E0FC-4F66-8AF6-0CE62E81F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305" y="653142"/>
          <a:ext cx="7772400" cy="4963437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</xdr:row>
      <xdr:rowOff>17001</xdr:rowOff>
    </xdr:from>
    <xdr:to>
      <xdr:col>15</xdr:col>
      <xdr:colOff>476250</xdr:colOff>
      <xdr:row>16</xdr:row>
      <xdr:rowOff>105687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60304BA-735F-B00E-84D6-1F0063B22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683751"/>
          <a:ext cx="7397750" cy="4724186"/>
        </a:xfrm>
        <a:prstGeom prst="rect">
          <a:avLst/>
        </a:prstGeom>
      </xdr:spPr>
    </xdr:pic>
    <xdr:clientData/>
  </xdr:twoCellAnchor>
  <xdr:twoCellAnchor editAs="oneCell">
    <xdr:from>
      <xdr:col>8</xdr:col>
      <xdr:colOff>111125</xdr:colOff>
      <xdr:row>3</xdr:row>
      <xdr:rowOff>31750</xdr:rowOff>
    </xdr:from>
    <xdr:to>
      <xdr:col>15</xdr:col>
      <xdr:colOff>396875</xdr:colOff>
      <xdr:row>16</xdr:row>
      <xdr:rowOff>169398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8593FEF-C92A-4FCD-9413-7E8E1D8D3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0875" y="777875"/>
          <a:ext cx="7350125" cy="4693773"/>
        </a:xfrm>
        <a:prstGeom prst="rect">
          <a:avLst/>
        </a:prstGeom>
      </xdr:spPr>
    </xdr:pic>
    <xdr:clientData/>
  </xdr:twoCellAnchor>
  <xdr:twoCellAnchor editAs="oneCell">
    <xdr:from>
      <xdr:col>8</xdr:col>
      <xdr:colOff>31750</xdr:colOff>
      <xdr:row>1</xdr:row>
      <xdr:rowOff>301625</xdr:rowOff>
    </xdr:from>
    <xdr:to>
      <xdr:col>15</xdr:col>
      <xdr:colOff>416606</xdr:colOff>
      <xdr:row>16</xdr:row>
      <xdr:rowOff>89812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7ED887C4-3884-4907-BFC5-EC140EED9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1500" y="635000"/>
          <a:ext cx="7449231" cy="4757062"/>
        </a:xfrm>
        <a:prstGeom prst="rect">
          <a:avLst/>
        </a:prstGeom>
      </xdr:spPr>
    </xdr:pic>
    <xdr:clientData/>
  </xdr:twoCellAnchor>
  <xdr:twoCellAnchor editAs="oneCell">
    <xdr:from>
      <xdr:col>8</xdr:col>
      <xdr:colOff>31750</xdr:colOff>
      <xdr:row>1</xdr:row>
      <xdr:rowOff>301625</xdr:rowOff>
    </xdr:from>
    <xdr:to>
      <xdr:col>15</xdr:col>
      <xdr:colOff>444500</xdr:colOff>
      <xdr:row>16</xdr:row>
      <xdr:rowOff>107625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C9DFE5CA-2CC4-4757-A45E-7B754C795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1500" y="635000"/>
          <a:ext cx="7477125" cy="4774875"/>
        </a:xfrm>
        <a:prstGeom prst="rect">
          <a:avLst/>
        </a:prstGeom>
      </xdr:spPr>
    </xdr:pic>
    <xdr:clientData/>
  </xdr:twoCellAnchor>
  <xdr:twoCellAnchor editAs="oneCell">
    <xdr:from>
      <xdr:col>8</xdr:col>
      <xdr:colOff>32657</xdr:colOff>
      <xdr:row>1</xdr:row>
      <xdr:rowOff>250372</xdr:rowOff>
    </xdr:from>
    <xdr:to>
      <xdr:col>15</xdr:col>
      <xdr:colOff>204231</xdr:colOff>
      <xdr:row>16</xdr:row>
      <xdr:rowOff>78142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ABCA8642-81F9-482E-9CEB-624F0B4C3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576943"/>
          <a:ext cx="7367031" cy="47045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41275</xdr:rowOff>
    </xdr:from>
    <xdr:to>
      <xdr:col>3</xdr:col>
      <xdr:colOff>185057</xdr:colOff>
      <xdr:row>3</xdr:row>
      <xdr:rowOff>107950</xdr:rowOff>
    </xdr:to>
    <xdr:pic>
      <xdr:nvPicPr>
        <xdr:cNvPr id="6527022" name="Obraz 1">
          <a:extLst>
            <a:ext uri="{FF2B5EF4-FFF2-40B4-BE49-F238E27FC236}">
              <a16:creationId xmlns:a16="http://schemas.microsoft.com/office/drawing/2014/main" id="{3E39A681-9C20-A446-4BF0-A51B52465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275"/>
          <a:ext cx="2282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142876</xdr:colOff>
      <xdr:row>4</xdr:row>
      <xdr:rowOff>31749</xdr:rowOff>
    </xdr:from>
    <xdr:to>
      <xdr:col>18</xdr:col>
      <xdr:colOff>190501</xdr:colOff>
      <xdr:row>16</xdr:row>
      <xdr:rowOff>114299</xdr:rowOff>
    </xdr:to>
    <xdr:graphicFrame macro="">
      <xdr:nvGraphicFramePr>
        <xdr:cNvPr id="6527023" name="Wykres 2">
          <a:extLst>
            <a:ext uri="{FF2B5EF4-FFF2-40B4-BE49-F238E27FC236}">
              <a16:creationId xmlns:a16="http://schemas.microsoft.com/office/drawing/2014/main" id="{8FAB530B-42EB-7C7F-3A8D-AD59363BD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E933C-B950-4E48-98C1-BFF95CF56A96}">
  <sheetPr codeName="Arkusz1">
    <pageSetUpPr autoPageBreaks="0" fitToPage="1"/>
  </sheetPr>
  <dimension ref="B1:U26"/>
  <sheetViews>
    <sheetView showGridLines="0" tabSelected="1" zoomScale="70" zoomScaleNormal="70" zoomScalePageLayoutView="55" workbookViewId="0"/>
  </sheetViews>
  <sheetFormatPr defaultColWidth="9.109375" defaultRowHeight="13.2" x14ac:dyDescent="0.25"/>
  <cols>
    <col min="1" max="1" width="2.6640625" style="4" customWidth="1"/>
    <col min="2" max="2" width="16.6640625" style="4" customWidth="1"/>
    <col min="3" max="14" width="15.109375" style="4" customWidth="1"/>
    <col min="15" max="15" width="14.44140625" style="4" bestFit="1" customWidth="1"/>
    <col min="16" max="16" width="9.109375" style="4"/>
    <col min="17" max="18" width="9.109375" style="16" customWidth="1"/>
    <col min="19" max="21" width="9.109375" style="17" customWidth="1"/>
    <col min="22" max="16384" width="9.109375" style="4"/>
  </cols>
  <sheetData>
    <row r="1" spans="2:18" ht="26.25" customHeight="1" x14ac:dyDescent="0.25"/>
    <row r="2" spans="2:18" ht="26.25" customHeight="1" x14ac:dyDescent="0.25">
      <c r="O2" s="18"/>
    </row>
    <row r="3" spans="2:18" ht="12" customHeight="1" x14ac:dyDescent="0.25">
      <c r="O3" s="18"/>
    </row>
    <row r="4" spans="2:18" ht="43.5" customHeight="1" x14ac:dyDescent="0.25">
      <c r="B4" s="48" t="s">
        <v>48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2:18" ht="18.75" customHeigh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2:18" ht="26.25" customHeight="1" thickBot="1" x14ac:dyDescent="0.3">
      <c r="B6" s="8"/>
      <c r="C6" s="8" t="s">
        <v>27</v>
      </c>
      <c r="D6" s="8" t="s">
        <v>28</v>
      </c>
      <c r="E6" s="8" t="s">
        <v>0</v>
      </c>
      <c r="F6" s="8" t="s">
        <v>29</v>
      </c>
      <c r="G6" s="8" t="s">
        <v>30</v>
      </c>
      <c r="H6" s="8" t="s">
        <v>31</v>
      </c>
      <c r="I6" s="8" t="s">
        <v>32</v>
      </c>
      <c r="J6" s="8" t="s">
        <v>33</v>
      </c>
      <c r="K6" s="8" t="s">
        <v>34</v>
      </c>
      <c r="L6" s="8" t="s">
        <v>35</v>
      </c>
      <c r="M6" s="8" t="s">
        <v>36</v>
      </c>
      <c r="N6" s="8" t="s">
        <v>37</v>
      </c>
      <c r="O6" s="8" t="s">
        <v>38</v>
      </c>
      <c r="Q6" s="20"/>
      <c r="R6" s="20"/>
    </row>
    <row r="7" spans="2:18" ht="26.25" customHeight="1" thickBot="1" x14ac:dyDescent="0.3">
      <c r="B7" s="8">
        <v>2025</v>
      </c>
      <c r="C7" s="21">
        <v>69287</v>
      </c>
      <c r="D7" s="2">
        <v>69649</v>
      </c>
      <c r="E7" s="21">
        <v>77652</v>
      </c>
      <c r="F7" s="2">
        <v>79122</v>
      </c>
      <c r="G7" s="21">
        <v>72653</v>
      </c>
      <c r="H7" s="2">
        <v>69240</v>
      </c>
      <c r="I7" s="21">
        <v>78330</v>
      </c>
      <c r="J7" s="2">
        <v>66914</v>
      </c>
      <c r="K7" s="21">
        <v>73773</v>
      </c>
      <c r="L7" s="2">
        <v>77057</v>
      </c>
      <c r="M7" s="21">
        <v>59809</v>
      </c>
      <c r="N7" s="2">
        <v>64074</v>
      </c>
      <c r="O7" s="21">
        <v>857560</v>
      </c>
      <c r="Q7" s="22"/>
      <c r="R7" s="22"/>
    </row>
    <row r="8" spans="2:18" ht="26.25" customHeight="1" thickBot="1" x14ac:dyDescent="0.3">
      <c r="B8" s="8">
        <v>2026</v>
      </c>
      <c r="C8" s="33">
        <v>57747</v>
      </c>
      <c r="D8" s="3">
        <v>62265</v>
      </c>
      <c r="E8" s="33">
        <v>76448</v>
      </c>
      <c r="F8" s="3"/>
      <c r="G8" s="33"/>
      <c r="H8" s="3"/>
      <c r="I8" s="33"/>
      <c r="J8" s="3"/>
      <c r="K8" s="34"/>
      <c r="L8" s="3"/>
      <c r="M8" s="33"/>
      <c r="N8" s="3"/>
      <c r="O8" s="33">
        <v>196460</v>
      </c>
      <c r="Q8" s="22"/>
      <c r="R8" s="22"/>
    </row>
    <row r="9" spans="2:18" ht="26.25" customHeight="1" thickBot="1" x14ac:dyDescent="0.3">
      <c r="B9" s="8" t="s">
        <v>39</v>
      </c>
      <c r="C9" s="9">
        <f>+C8/C7-1</f>
        <v>-0.16655361034537508</v>
      </c>
      <c r="D9" s="1">
        <v>-0.1060173153957702</v>
      </c>
      <c r="E9" s="9">
        <v>-1.5505073919538481E-2</v>
      </c>
      <c r="F9" s="1" t="s">
        <v>49</v>
      </c>
      <c r="G9" s="9" t="s">
        <v>49</v>
      </c>
      <c r="H9" s="1" t="s">
        <v>49</v>
      </c>
      <c r="I9" s="9" t="s">
        <v>49</v>
      </c>
      <c r="J9" s="1" t="s">
        <v>49</v>
      </c>
      <c r="K9" s="9" t="s">
        <v>49</v>
      </c>
      <c r="L9" s="1" t="s">
        <v>49</v>
      </c>
      <c r="M9" s="9" t="s">
        <v>49</v>
      </c>
      <c r="N9" s="1" t="s">
        <v>49</v>
      </c>
      <c r="O9" s="9">
        <v>-9.2932203076809383E-2</v>
      </c>
    </row>
    <row r="10" spans="2:18" ht="26.25" customHeight="1" x14ac:dyDescent="0.25">
      <c r="D10" s="23"/>
      <c r="P10" s="23"/>
    </row>
    <row r="11" spans="2:18" ht="26.25" customHeight="1" x14ac:dyDescent="0.25">
      <c r="K11" s="49" t="s">
        <v>51</v>
      </c>
      <c r="L11" s="50"/>
      <c r="M11" s="50"/>
      <c r="O11" s="16"/>
    </row>
    <row r="12" spans="2:18" ht="26.25" customHeight="1" thickBot="1" x14ac:dyDescent="0.3">
      <c r="K12" s="8"/>
      <c r="L12" s="8" t="s">
        <v>41</v>
      </c>
      <c r="M12" s="8" t="s">
        <v>42</v>
      </c>
      <c r="O12" s="16"/>
    </row>
    <row r="13" spans="2:18" ht="26.25" customHeight="1" thickBot="1" x14ac:dyDescent="0.3">
      <c r="K13" s="8" t="s">
        <v>43</v>
      </c>
      <c r="L13" s="2">
        <v>19047</v>
      </c>
      <c r="M13" s="9">
        <v>9.6951033289219182E-2</v>
      </c>
      <c r="O13" s="16"/>
    </row>
    <row r="14" spans="2:18" ht="26.25" customHeight="1" thickBot="1" x14ac:dyDescent="0.3">
      <c r="K14" s="8" t="s">
        <v>44</v>
      </c>
      <c r="L14" s="3">
        <v>65631</v>
      </c>
      <c r="M14" s="11">
        <v>0.33406800366486816</v>
      </c>
      <c r="O14" s="16"/>
    </row>
    <row r="15" spans="2:18" ht="26.25" customHeight="1" thickBot="1" x14ac:dyDescent="0.3">
      <c r="K15" s="8" t="s">
        <v>45</v>
      </c>
      <c r="L15" s="2">
        <v>111782</v>
      </c>
      <c r="M15" s="9">
        <v>0.56898096304591261</v>
      </c>
      <c r="O15" s="16"/>
    </row>
    <row r="16" spans="2:18" ht="26.25" customHeight="1" thickBot="1" x14ac:dyDescent="0.3">
      <c r="K16" s="8" t="s">
        <v>38</v>
      </c>
      <c r="L16" s="3">
        <v>196460</v>
      </c>
      <c r="M16" s="11">
        <v>1</v>
      </c>
      <c r="O16" s="16"/>
    </row>
    <row r="17" spans="2:15" ht="26.25" customHeight="1" x14ac:dyDescent="0.25">
      <c r="O17" s="16"/>
    </row>
    <row r="18" spans="2:15" ht="26.25" customHeight="1" x14ac:dyDescent="0.25">
      <c r="O18" s="16"/>
    </row>
    <row r="19" spans="2:15" ht="26.25" customHeight="1" x14ac:dyDescent="0.25">
      <c r="O19" s="16"/>
    </row>
    <row r="20" spans="2:15" ht="26.25" customHeight="1" x14ac:dyDescent="0.25">
      <c r="O20" s="16"/>
    </row>
    <row r="21" spans="2:15" ht="26.25" customHeight="1" x14ac:dyDescent="0.25">
      <c r="O21" s="16"/>
    </row>
    <row r="22" spans="2:15" ht="26.25" customHeight="1" x14ac:dyDescent="0.25">
      <c r="O22" s="16"/>
    </row>
    <row r="23" spans="2:15" ht="26.25" customHeight="1" x14ac:dyDescent="0.25">
      <c r="O23" s="16"/>
    </row>
    <row r="24" spans="2:15" ht="26.25" customHeight="1" x14ac:dyDescent="0.25">
      <c r="O24" s="16"/>
    </row>
    <row r="25" spans="2:15" ht="26.25" customHeight="1" x14ac:dyDescent="0.25">
      <c r="B25" s="4" t="s">
        <v>40</v>
      </c>
      <c r="O25" s="16"/>
    </row>
    <row r="26" spans="2:15" ht="26.25" customHeight="1" x14ac:dyDescent="0.25">
      <c r="K26" s="15"/>
      <c r="L26" s="15"/>
      <c r="M26" s="15"/>
      <c r="N26" s="15"/>
      <c r="O26" s="24"/>
    </row>
  </sheetData>
  <mergeCells count="2">
    <mergeCell ref="B4:O4"/>
    <mergeCell ref="K11:M11"/>
  </mergeCells>
  <phoneticPr fontId="0" type="noConversion"/>
  <conditionalFormatting sqref="C9:O9">
    <cfRule type="cellIs" dxfId="2" priority="1" operator="lessThan">
      <formula>0</formula>
    </cfRule>
  </conditionalFormatting>
  <printOptions horizontalCentered="1" verticalCentered="1"/>
  <pageMargins left="0.70866141732283472" right="0.70866141732283472" top="0" bottom="1.7322834645669292" header="0.31496062992125984" footer="0.31496062992125984"/>
  <pageSetup paperSize="9" scale="61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F286-6D2F-4A7E-B576-45EC9744EC10}">
  <sheetPr codeName="Arkusz2">
    <pageSetUpPr autoPageBreaks="0"/>
  </sheetPr>
  <dimension ref="B1:S31"/>
  <sheetViews>
    <sheetView showGridLines="0" zoomScale="70" zoomScaleNormal="70" zoomScalePageLayoutView="55" workbookViewId="0"/>
  </sheetViews>
  <sheetFormatPr defaultColWidth="9.109375" defaultRowHeight="13.2" x14ac:dyDescent="0.25"/>
  <cols>
    <col min="1" max="1" width="2.6640625" style="4" customWidth="1"/>
    <col min="2" max="2" width="13.88671875" style="4" bestFit="1" customWidth="1"/>
    <col min="3" max="3" width="12" style="4" customWidth="1"/>
    <col min="4" max="8" width="11.33203125" style="4" customWidth="1"/>
    <col min="9" max="14" width="15.109375" style="4" customWidth="1"/>
    <col min="15" max="15" width="14.44140625" style="4" bestFit="1" customWidth="1"/>
    <col min="16" max="16384" width="9.109375" style="4"/>
  </cols>
  <sheetData>
    <row r="1" spans="2:19" ht="26.25" customHeight="1" x14ac:dyDescent="0.25"/>
    <row r="2" spans="2:19" ht="26.25" customHeight="1" x14ac:dyDescent="0.25"/>
    <row r="3" spans="2:19" ht="6.75" customHeight="1" x14ac:dyDescent="0.25"/>
    <row r="4" spans="2:19" s="6" customFormat="1" ht="43.5" customHeight="1" x14ac:dyDescent="0.25">
      <c r="B4" s="48" t="s">
        <v>14</v>
      </c>
      <c r="C4" s="48"/>
      <c r="D4" s="48"/>
      <c r="E4" s="48"/>
      <c r="F4" s="48"/>
      <c r="G4" s="48"/>
      <c r="H4" s="48"/>
      <c r="I4" s="5"/>
      <c r="J4" s="5"/>
      <c r="K4" s="5"/>
      <c r="L4" s="5"/>
      <c r="M4" s="5"/>
      <c r="N4" s="5"/>
      <c r="O4" s="5"/>
      <c r="P4" s="5"/>
      <c r="Q4" s="5"/>
    </row>
    <row r="5" spans="2:19" s="6" customFormat="1" ht="26.25" customHeight="1" x14ac:dyDescent="0.25">
      <c r="B5" s="51" t="s">
        <v>26</v>
      </c>
      <c r="C5" s="53" t="s">
        <v>64</v>
      </c>
      <c r="D5" s="54"/>
      <c r="E5" s="53" t="s">
        <v>65</v>
      </c>
      <c r="F5" s="54"/>
      <c r="G5" s="51" t="s">
        <v>17</v>
      </c>
      <c r="H5" s="55" t="s">
        <v>18</v>
      </c>
    </row>
    <row r="6" spans="2:19" s="6" customFormat="1" ht="26.25" customHeight="1" thickBot="1" x14ac:dyDescent="0.3">
      <c r="B6" s="52"/>
      <c r="C6" s="8" t="s">
        <v>16</v>
      </c>
      <c r="D6" s="8" t="s">
        <v>15</v>
      </c>
      <c r="E6" s="8" t="s">
        <v>16</v>
      </c>
      <c r="F6" s="8" t="s">
        <v>15</v>
      </c>
      <c r="G6" s="52"/>
      <c r="H6" s="53"/>
    </row>
    <row r="7" spans="2:19" ht="26.25" customHeight="1" thickBot="1" x14ac:dyDescent="0.3">
      <c r="B7" s="8" t="s">
        <v>19</v>
      </c>
      <c r="C7" s="35" t="s">
        <v>52</v>
      </c>
      <c r="D7" s="36">
        <v>0.54535800690712322</v>
      </c>
      <c r="E7" s="35" t="s">
        <v>53</v>
      </c>
      <c r="F7" s="36">
        <v>0.55780311513794156</v>
      </c>
      <c r="G7" s="37">
        <v>-7.2232851893868855E-2</v>
      </c>
      <c r="H7" s="38" t="s">
        <v>54</v>
      </c>
      <c r="M7" s="10"/>
    </row>
    <row r="8" spans="2:19" ht="26.25" customHeight="1" thickBot="1" x14ac:dyDescent="0.3">
      <c r="B8" s="8" t="s">
        <v>1</v>
      </c>
      <c r="C8" s="39" t="s">
        <v>55</v>
      </c>
      <c r="D8" s="40">
        <v>0.37922230225127895</v>
      </c>
      <c r="E8" s="39" t="s">
        <v>56</v>
      </c>
      <c r="F8" s="40">
        <v>0.34856459330143541</v>
      </c>
      <c r="G8" s="41">
        <v>-0.16626285992573198</v>
      </c>
      <c r="H8" s="42" t="s">
        <v>57</v>
      </c>
      <c r="J8" s="10"/>
      <c r="M8" s="10"/>
      <c r="S8" s="12"/>
    </row>
    <row r="9" spans="2:19" ht="26.25" customHeight="1" thickBot="1" x14ac:dyDescent="0.3">
      <c r="B9" s="8" t="s">
        <v>20</v>
      </c>
      <c r="C9" s="35" t="s">
        <v>58</v>
      </c>
      <c r="D9" s="36">
        <v>7.5419690841597831E-2</v>
      </c>
      <c r="E9" s="35" t="s">
        <v>59</v>
      </c>
      <c r="F9" s="36">
        <v>9.3632291560623027E-2</v>
      </c>
      <c r="G9" s="37">
        <v>0.12610958065503519</v>
      </c>
      <c r="H9" s="38" t="s">
        <v>60</v>
      </c>
      <c r="J9" s="10"/>
      <c r="M9" s="10"/>
    </row>
    <row r="10" spans="2:19" ht="26.25" customHeight="1" thickBot="1" x14ac:dyDescent="0.3">
      <c r="B10" s="8" t="s">
        <v>21</v>
      </c>
      <c r="C10" s="39"/>
      <c r="D10" s="40"/>
      <c r="E10" s="39"/>
      <c r="F10" s="40"/>
      <c r="G10" s="41"/>
      <c r="H10" s="43"/>
      <c r="J10" s="10"/>
      <c r="M10" s="10"/>
    </row>
    <row r="11" spans="2:19" ht="26.25" customHeight="1" thickBot="1" x14ac:dyDescent="0.3">
      <c r="B11" s="8" t="s">
        <v>22</v>
      </c>
      <c r="C11" s="44">
        <v>1.611</v>
      </c>
      <c r="D11" s="36">
        <v>7.4380852124771458E-3</v>
      </c>
      <c r="E11" s="44">
        <v>1.9179999999999999</v>
      </c>
      <c r="F11" s="36">
        <v>9.7628015881095383E-3</v>
      </c>
      <c r="G11" s="37">
        <v>0.19056486654252014</v>
      </c>
      <c r="H11" s="38" t="s">
        <v>61</v>
      </c>
      <c r="J11" s="10"/>
      <c r="M11" s="10"/>
    </row>
    <row r="12" spans="2:19" ht="26.25" customHeight="1" thickBot="1" x14ac:dyDescent="0.3">
      <c r="B12" s="8" t="s">
        <v>23</v>
      </c>
      <c r="C12" s="45">
        <v>9.8480000000000008</v>
      </c>
      <c r="D12" s="40">
        <v>4.5468816370251353E-2</v>
      </c>
      <c r="E12" s="45">
        <v>10.773999999999999</v>
      </c>
      <c r="F12" s="40">
        <v>5.484068003664868E-2</v>
      </c>
      <c r="G12" s="41">
        <v>9.4029244516653065E-2</v>
      </c>
      <c r="H12" s="43" t="s">
        <v>62</v>
      </c>
      <c r="J12" s="10"/>
      <c r="M12" s="10"/>
    </row>
    <row r="13" spans="2:19" ht="26.25" customHeight="1" thickBot="1" x14ac:dyDescent="0.3">
      <c r="B13" s="8" t="s">
        <v>24</v>
      </c>
      <c r="C13" s="44">
        <v>2.4849999999999999</v>
      </c>
      <c r="D13" s="36">
        <v>1.1473396494727317E-2</v>
      </c>
      <c r="E13" s="44">
        <v>3.468</v>
      </c>
      <c r="F13" s="36">
        <v>1.7652448335539042E-2</v>
      </c>
      <c r="G13" s="37">
        <v>0.39557344064386313</v>
      </c>
      <c r="H13" s="38" t="s">
        <v>63</v>
      </c>
    </row>
    <row r="14" spans="2:19" ht="26.25" customHeight="1" thickBot="1" x14ac:dyDescent="0.3">
      <c r="B14" s="8" t="s">
        <v>2</v>
      </c>
      <c r="C14" s="45">
        <v>2.2130000000000001</v>
      </c>
      <c r="D14" s="40">
        <v>1.021755591260827E-2</v>
      </c>
      <c r="E14" s="45">
        <v>1.974</v>
      </c>
      <c r="F14" s="40">
        <v>1.0047846889952153E-2</v>
      </c>
      <c r="G14" s="41">
        <v>-0.10799819249887033</v>
      </c>
      <c r="H14" s="42" t="s">
        <v>47</v>
      </c>
    </row>
    <row r="15" spans="2:19" ht="26.25" customHeight="1" thickBot="1" x14ac:dyDescent="0.3">
      <c r="B15" s="8" t="s">
        <v>3</v>
      </c>
      <c r="C15" s="44">
        <v>8.1000000000000003E-2</v>
      </c>
      <c r="D15" s="36">
        <v>3.739819380575101E-4</v>
      </c>
      <c r="E15" s="44">
        <v>6.3E-2</v>
      </c>
      <c r="F15" s="36">
        <v>3.2067596457294108E-4</v>
      </c>
      <c r="G15" s="37">
        <v>-0.22222222222222221</v>
      </c>
      <c r="H15" s="38" t="s">
        <v>47</v>
      </c>
    </row>
    <row r="16" spans="2:19" ht="26.25" customHeight="1" thickBot="1" x14ac:dyDescent="0.3">
      <c r="B16" s="8" t="s">
        <v>25</v>
      </c>
      <c r="C16" s="45">
        <v>9.7000000000000003E-2</v>
      </c>
      <c r="D16" s="40">
        <v>4.4785491347620887E-4</v>
      </c>
      <c r="E16" s="45">
        <v>0.19800000000000001</v>
      </c>
      <c r="F16" s="40">
        <v>1.0078387458006821E-3</v>
      </c>
      <c r="G16" s="41">
        <v>1.0412371134020617</v>
      </c>
      <c r="H16" s="43" t="s">
        <v>46</v>
      </c>
    </row>
    <row r="17" spans="2:11" ht="26.25" customHeight="1" x14ac:dyDescent="0.25"/>
    <row r="18" spans="2:11" ht="26.25" customHeight="1" x14ac:dyDescent="0.25"/>
    <row r="19" spans="2:11" ht="26.25" customHeight="1" x14ac:dyDescent="0.25"/>
    <row r="20" spans="2:11" ht="26.25" customHeight="1" x14ac:dyDescent="0.25"/>
    <row r="22" spans="2:11" x14ac:dyDescent="0.25">
      <c r="K22" s="13"/>
    </row>
    <row r="31" spans="2:11" ht="17.399999999999999" x14ac:dyDescent="0.25">
      <c r="B31" s="14"/>
      <c r="C31" s="15"/>
      <c r="D31" s="15"/>
    </row>
  </sheetData>
  <mergeCells count="6">
    <mergeCell ref="B4:H4"/>
    <mergeCell ref="B5:B6"/>
    <mergeCell ref="C5:D5"/>
    <mergeCell ref="E5:F5"/>
    <mergeCell ref="G5:G6"/>
    <mergeCell ref="H5:H6"/>
  </mergeCells>
  <conditionalFormatting sqref="G7:G16">
    <cfRule type="cellIs" dxfId="1" priority="1" operator="lessThan">
      <formula>0</formula>
    </cfRule>
  </conditionalFormatting>
  <printOptions horizontalCentered="1" verticalCentered="1"/>
  <pageMargins left="0.70866141732283472" right="0.70866141732283472" top="0" bottom="2.3228346456692917" header="0" footer="0.31496062992125984"/>
  <pageSetup paperSize="9" scale="54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37874-A1BC-45A4-AC92-79052CB7BE41}">
  <dimension ref="A5:I34"/>
  <sheetViews>
    <sheetView showGridLines="0" zoomScale="70" zoomScaleNormal="70" zoomScaleSheetLayoutView="70" workbookViewId="0"/>
  </sheetViews>
  <sheetFormatPr defaultColWidth="9.109375" defaultRowHeight="13.2" x14ac:dyDescent="0.25"/>
  <cols>
    <col min="1" max="1" width="5.5546875" style="4" customWidth="1"/>
    <col min="2" max="2" width="5.33203125" style="4" customWidth="1"/>
    <col min="3" max="6" width="20.6640625" style="4" customWidth="1"/>
    <col min="7" max="7" width="12.109375" style="4" customWidth="1"/>
    <col min="8" max="18" width="9.109375" style="4"/>
    <col min="19" max="19" width="3.6640625" style="4" customWidth="1"/>
    <col min="20" max="16384" width="9.109375" style="4"/>
  </cols>
  <sheetData>
    <row r="5" spans="1:8" ht="33.75" customHeight="1" x14ac:dyDescent="0.25">
      <c r="B5" s="48" t="s">
        <v>9</v>
      </c>
      <c r="C5" s="48"/>
      <c r="D5" s="48"/>
      <c r="E5" s="48"/>
      <c r="F5" s="48"/>
      <c r="G5" s="25"/>
      <c r="H5" s="25"/>
    </row>
    <row r="6" spans="1:8" ht="30" customHeight="1" thickBot="1" x14ac:dyDescent="0.3">
      <c r="B6" s="7" t="s">
        <v>11</v>
      </c>
      <c r="C6" s="7" t="s">
        <v>10</v>
      </c>
      <c r="D6" s="7" t="s">
        <v>64</v>
      </c>
      <c r="E6" s="7" t="s">
        <v>65</v>
      </c>
      <c r="F6" s="7" t="s">
        <v>12</v>
      </c>
      <c r="G6" s="26"/>
    </row>
    <row r="7" spans="1:8" ht="30" customHeight="1" thickBot="1" x14ac:dyDescent="0.3">
      <c r="B7" s="8">
        <v>1</v>
      </c>
      <c r="C7" s="27" t="s">
        <v>66</v>
      </c>
      <c r="D7" s="46">
        <v>24243</v>
      </c>
      <c r="E7" s="46">
        <v>23558</v>
      </c>
      <c r="F7" s="9">
        <v>-2.8255578930000413E-2</v>
      </c>
    </row>
    <row r="8" spans="1:8" ht="30" customHeight="1" thickBot="1" x14ac:dyDescent="0.3">
      <c r="B8" s="8">
        <v>2</v>
      </c>
      <c r="C8" s="28" t="s">
        <v>67</v>
      </c>
      <c r="D8" s="47">
        <v>13615</v>
      </c>
      <c r="E8" s="47">
        <v>16279</v>
      </c>
      <c r="F8" s="11">
        <v>0.19566654425266261</v>
      </c>
    </row>
    <row r="9" spans="1:8" ht="30" customHeight="1" thickBot="1" x14ac:dyDescent="0.3">
      <c r="B9" s="8">
        <v>3</v>
      </c>
      <c r="C9" s="27" t="s">
        <v>4</v>
      </c>
      <c r="D9" s="46">
        <v>10531</v>
      </c>
      <c r="E9" s="46">
        <v>10851</v>
      </c>
      <c r="F9" s="9">
        <v>3.0386478017282226E-2</v>
      </c>
    </row>
    <row r="10" spans="1:8" ht="30" customHeight="1" thickBot="1" x14ac:dyDescent="0.3">
      <c r="B10" s="8">
        <v>4</v>
      </c>
      <c r="C10" s="28" t="s">
        <v>6</v>
      </c>
      <c r="D10" s="47">
        <v>6686</v>
      </c>
      <c r="E10" s="47">
        <v>8086</v>
      </c>
      <c r="F10" s="11">
        <v>0.20939276099311988</v>
      </c>
    </row>
    <row r="11" spans="1:8" ht="30" customHeight="1" thickBot="1" x14ac:dyDescent="0.3">
      <c r="B11" s="8">
        <v>5</v>
      </c>
      <c r="C11" s="27" t="s">
        <v>5</v>
      </c>
      <c r="D11" s="46">
        <v>7896</v>
      </c>
      <c r="E11" s="46">
        <v>7653</v>
      </c>
      <c r="F11" s="9">
        <v>-3.0775075987841904E-2</v>
      </c>
    </row>
    <row r="12" spans="1:8" ht="30" customHeight="1" thickBot="1" x14ac:dyDescent="0.3">
      <c r="B12" s="8">
        <v>6</v>
      </c>
      <c r="C12" s="28" t="s">
        <v>50</v>
      </c>
      <c r="D12" s="47">
        <v>8227</v>
      </c>
      <c r="E12" s="47">
        <v>6897</v>
      </c>
      <c r="F12" s="11">
        <v>-0.1616628175519631</v>
      </c>
    </row>
    <row r="13" spans="1:8" ht="30" customHeight="1" thickBot="1" x14ac:dyDescent="0.3">
      <c r="B13" s="8">
        <v>7</v>
      </c>
      <c r="C13" s="27" t="s">
        <v>7</v>
      </c>
      <c r="D13" s="46">
        <v>6371</v>
      </c>
      <c r="E13" s="46">
        <v>6485</v>
      </c>
      <c r="F13" s="9">
        <v>1.7893580285669453E-2</v>
      </c>
    </row>
    <row r="14" spans="1:8" ht="30" customHeight="1" thickBot="1" x14ac:dyDescent="0.3">
      <c r="B14" s="8">
        <v>8</v>
      </c>
      <c r="C14" s="28" t="s">
        <v>8</v>
      </c>
      <c r="D14" s="47">
        <v>7646</v>
      </c>
      <c r="E14" s="47">
        <v>5981</v>
      </c>
      <c r="F14" s="11">
        <v>-0.21776092074287212</v>
      </c>
    </row>
    <row r="15" spans="1:8" ht="30" customHeight="1" thickBot="1" x14ac:dyDescent="0.3">
      <c r="B15" s="8">
        <v>9</v>
      </c>
      <c r="C15" s="27" t="s">
        <v>68</v>
      </c>
      <c r="D15" s="46">
        <v>5020</v>
      </c>
      <c r="E15" s="46">
        <v>5598</v>
      </c>
      <c r="F15" s="9">
        <v>0.11513944223107564</v>
      </c>
    </row>
    <row r="16" spans="1:8" ht="30" customHeight="1" thickBot="1" x14ac:dyDescent="0.3">
      <c r="A16" s="29"/>
      <c r="B16" s="8">
        <v>10</v>
      </c>
      <c r="C16" s="28" t="s">
        <v>69</v>
      </c>
      <c r="D16" s="47">
        <v>4771</v>
      </c>
      <c r="E16" s="47">
        <v>5020</v>
      </c>
      <c r="F16" s="11">
        <v>5.2190316495493549E-2</v>
      </c>
    </row>
    <row r="17" spans="2:9" x14ac:dyDescent="0.25">
      <c r="B17" s="30" t="s">
        <v>13</v>
      </c>
    </row>
    <row r="18" spans="2:9" x14ac:dyDescent="0.25">
      <c r="B18" s="31" t="s">
        <v>70</v>
      </c>
      <c r="I18" s="32"/>
    </row>
    <row r="19" spans="2:9" x14ac:dyDescent="0.25">
      <c r="I19" s="32"/>
    </row>
    <row r="20" spans="2:9" ht="24" customHeight="1" x14ac:dyDescent="0.25">
      <c r="I20" s="32"/>
    </row>
    <row r="21" spans="2:9" ht="24" customHeight="1" x14ac:dyDescent="0.25">
      <c r="I21" s="32"/>
    </row>
    <row r="22" spans="2:9" ht="24" customHeight="1" x14ac:dyDescent="0.25">
      <c r="I22" s="32"/>
    </row>
    <row r="23" spans="2:9" ht="24" customHeight="1" x14ac:dyDescent="0.25">
      <c r="I23" s="32"/>
    </row>
    <row r="24" spans="2:9" ht="24" customHeight="1" x14ac:dyDescent="0.25">
      <c r="I24" s="32"/>
    </row>
    <row r="25" spans="2:9" ht="24" customHeight="1" x14ac:dyDescent="0.25">
      <c r="I25" s="32"/>
    </row>
    <row r="26" spans="2:9" ht="24" customHeight="1" x14ac:dyDescent="0.25">
      <c r="I26" s="32"/>
    </row>
    <row r="27" spans="2:9" ht="24" customHeight="1" x14ac:dyDescent="0.25">
      <c r="I27" s="32"/>
    </row>
    <row r="28" spans="2:9" ht="24" customHeight="1" x14ac:dyDescent="0.25">
      <c r="I28" s="32"/>
    </row>
    <row r="29" spans="2:9" ht="24" customHeight="1" x14ac:dyDescent="0.25"/>
    <row r="30" spans="2:9" ht="24" customHeight="1" x14ac:dyDescent="0.25"/>
    <row r="31" spans="2:9" ht="24" customHeight="1" x14ac:dyDescent="0.25"/>
    <row r="32" spans="2:9" ht="24" customHeight="1" x14ac:dyDescent="0.25"/>
    <row r="33" ht="24" customHeight="1" x14ac:dyDescent="0.25"/>
    <row r="34" ht="24" customHeight="1" x14ac:dyDescent="0.25"/>
  </sheetData>
  <mergeCells count="1">
    <mergeCell ref="B5:F5"/>
  </mergeCells>
  <conditionalFormatting sqref="F7:F16">
    <cfRule type="cellIs" dxfId="0" priority="1" operator="lessThan">
      <formula>0</formula>
    </cfRule>
  </conditionalFormatting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1 - quantity_age</vt:lpstr>
      <vt:lpstr>2 - EURO_fuel</vt:lpstr>
      <vt:lpstr>3 - TOP_brands</vt:lpstr>
      <vt:lpstr>'1 - quantity_age'!Obszar_wydruku</vt:lpstr>
      <vt:lpstr>'2 - EURO_fuel'!Obszar_wydruku</vt:lpstr>
      <vt:lpstr>'3 - TOP_brands'!Obszar_wydruku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Orzechowski</cp:lastModifiedBy>
  <cp:lastPrinted>2025-05-08T13:04:23Z</cp:lastPrinted>
  <dcterms:created xsi:type="dcterms:W3CDTF">1997-02-26T13:46:56Z</dcterms:created>
  <dcterms:modified xsi:type="dcterms:W3CDTF">2026-04-07T11:58:21Z</dcterms:modified>
</cp:coreProperties>
</file>